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2_Buscar\ArchivosParaPresentacion\"/>
    </mc:Choice>
  </mc:AlternateContent>
  <xr:revisionPtr revIDLastSave="0" documentId="13_ncr:1_{C442F5ED-78EA-4A34-A766-5F70123ACF19}" xr6:coauthVersionLast="45" xr6:coauthVersionMax="45" xr10:uidLastSave="{00000000-0000-0000-0000-000000000000}"/>
  <bookViews>
    <workbookView xWindow="-120" yWindow="-120" windowWidth="20730" windowHeight="11160" tabRatio="886" xr2:uid="{00000000-000D-0000-FFFF-FFFF00000000}"/>
  </bookViews>
  <sheets>
    <sheet name="Desarrollo" sheetId="22" r:id="rId1"/>
    <sheet name="TablaDatos" sheetId="23" r:id="rId2"/>
  </sheets>
  <definedNames>
    <definedName name="anscount" hidden="1">2</definedName>
    <definedName name="lplp" hidden="1">3</definedName>
    <definedName name="sencount" hidden="1">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6" i="22" l="1"/>
  <c r="D6" i="22"/>
  <c r="C6" i="22"/>
</calcChain>
</file>

<file path=xl/sharedStrings.xml><?xml version="1.0" encoding="utf-8"?>
<sst xmlns="http://schemas.openxmlformats.org/spreadsheetml/2006/main" count="146" uniqueCount="91">
  <si>
    <t>COMUNA</t>
  </si>
  <si>
    <t>ÑUÑOA</t>
  </si>
  <si>
    <t>PROVIDENCIA</t>
  </si>
  <si>
    <t>RUT</t>
  </si>
  <si>
    <t>DIRECCION</t>
  </si>
  <si>
    <t>TELEFONO</t>
  </si>
  <si>
    <t>RUT_EMP</t>
  </si>
  <si>
    <t>NOMBRES</t>
  </si>
  <si>
    <t>AP_PATERNO</t>
  </si>
  <si>
    <t>AP_MATERNO</t>
  </si>
  <si>
    <t>FECHA_NACIM</t>
  </si>
  <si>
    <t>CIUDAD</t>
  </si>
  <si>
    <t>SEXO</t>
  </si>
  <si>
    <t>EST_CIVIL</t>
  </si>
  <si>
    <t>03.030.600-5</t>
  </si>
  <si>
    <t xml:space="preserve">Jose </t>
  </si>
  <si>
    <t xml:space="preserve">Mena </t>
  </si>
  <si>
    <t>Valencia</t>
  </si>
  <si>
    <t>Pasaje Matte 956, Of. 801</t>
  </si>
  <si>
    <t>SANTIAGO</t>
  </si>
  <si>
    <t>MASCULINO</t>
  </si>
  <si>
    <t>CASADO</t>
  </si>
  <si>
    <t>07.130.600-5</t>
  </si>
  <si>
    <t>Jaime</t>
  </si>
  <si>
    <t>Rios</t>
  </si>
  <si>
    <t>Avda. Bulnes 285, Piso 5  Of. 501</t>
  </si>
  <si>
    <t>08.327.200-2</t>
  </si>
  <si>
    <t>Anibal</t>
  </si>
  <si>
    <t>Fierro</t>
  </si>
  <si>
    <t>Soto</t>
  </si>
  <si>
    <t>Alameda Bdo. O'Higgins 3322, Piso 3</t>
  </si>
  <si>
    <t>12.869.040-7</t>
  </si>
  <si>
    <t xml:space="preserve">Marta </t>
  </si>
  <si>
    <t>Caro</t>
  </si>
  <si>
    <t>Serrano</t>
  </si>
  <si>
    <t>Avda. Lib. Bdo. O'Higgins 340</t>
  </si>
  <si>
    <t>FEMENINO</t>
  </si>
  <si>
    <t>08.145.410-0</t>
  </si>
  <si>
    <t>María Ester</t>
  </si>
  <si>
    <t>Esquivel</t>
  </si>
  <si>
    <t>Santander</t>
  </si>
  <si>
    <t>Providencia 2594, Of. 312</t>
  </si>
  <si>
    <t>08.421.080-4</t>
  </si>
  <si>
    <t>Cecilia</t>
  </si>
  <si>
    <t>Cornejo</t>
  </si>
  <si>
    <t>Salinas</t>
  </si>
  <si>
    <t>Obispo Salas 0245, Of. 441</t>
  </si>
  <si>
    <t>SOLTERO</t>
  </si>
  <si>
    <t>14.479.790-4</t>
  </si>
  <si>
    <t>Josefina</t>
  </si>
  <si>
    <t>Bilbao</t>
  </si>
  <si>
    <t>Olivares</t>
  </si>
  <si>
    <t>Avda. Javier Prado Oeste 790, San Isidro</t>
  </si>
  <si>
    <t>06.777.458-9</t>
  </si>
  <si>
    <t>Waldo</t>
  </si>
  <si>
    <t>Morales</t>
  </si>
  <si>
    <t xml:space="preserve">Parque Antonio Rabat 6500, </t>
  </si>
  <si>
    <t>06.777.455-8</t>
  </si>
  <si>
    <t>Jorge</t>
  </si>
  <si>
    <t>Gonzales</t>
  </si>
  <si>
    <t>Mercado</t>
  </si>
  <si>
    <t>Irarrázabal 1351</t>
  </si>
  <si>
    <t>15.579.920-6</t>
  </si>
  <si>
    <t>Guillermo</t>
  </si>
  <si>
    <t>Cáceres</t>
  </si>
  <si>
    <t>Fuentes</t>
  </si>
  <si>
    <t>Los leones 2255</t>
  </si>
  <si>
    <t>07.215.070-9</t>
  </si>
  <si>
    <t>Alejandro</t>
  </si>
  <si>
    <t>Foxley</t>
  </si>
  <si>
    <t>Frez</t>
  </si>
  <si>
    <t>Praia Do Flamengo 344, 7° Piso, Apto. 701</t>
  </si>
  <si>
    <t>RANCAGUA</t>
  </si>
  <si>
    <t>08.180.880-6</t>
  </si>
  <si>
    <t xml:space="preserve">Nelson </t>
  </si>
  <si>
    <t>Albornoz</t>
  </si>
  <si>
    <t>Figueroa</t>
  </si>
  <si>
    <t>Obispo Salas 0245, Of. 440</t>
  </si>
  <si>
    <t>11.749.048-9</t>
  </si>
  <si>
    <t xml:space="preserve">Andrés </t>
  </si>
  <si>
    <t>Zaldívar</t>
  </si>
  <si>
    <t>Ayala</t>
  </si>
  <si>
    <t>Avda. Hernando Siles 5873, Esq. Calle 13; Sector Obrajes</t>
  </si>
  <si>
    <t>10.511.980-K</t>
  </si>
  <si>
    <t>Matute</t>
  </si>
  <si>
    <t>Alvear</t>
  </si>
  <si>
    <t>Amunátegui 139-B</t>
  </si>
  <si>
    <t>Se pide que al ingresar un Rut, aparezcan los demás datos (Dirección, comuna y teléfono)</t>
  </si>
  <si>
    <t>=BUSCARV($B6;TablaDatos!$B$6:$L$19;6;0)</t>
  </si>
  <si>
    <t>=BUSCARV($B6;TablaDatos!$B$6:$L$19;7;0)</t>
  </si>
  <si>
    <t>=BUSCARV($B6;TablaDatos!$B$6:$L$19;9;0)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</si>
</sst>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[$€]\ #,##0"/>
    <numFmt numFmtId="169" formatCode="0.0%"/>
    <numFmt numFmtId="170" formatCode="&quot;$&quot;#,##0.00"/>
    <numFmt numFmtId="171" formatCode="mmmm\ d\,\ yyyy"/>
  </numFmts>
  <fonts count="14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lbertus Medium"/>
    </font>
    <font>
      <b/>
      <sz val="10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</borders>
  <cellStyleXfs count="22">
    <xf numFmtId="0" fontId="0" fillId="0" borderId="0"/>
    <xf numFmtId="171" fontId="7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3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5" fontId="8" fillId="2" borderId="1"/>
    <xf numFmtId="171" fontId="7" fillId="0" borderId="0" applyFill="0" applyBorder="0" applyAlignment="0"/>
    <xf numFmtId="168" fontId="1" fillId="0" borderId="0" applyFont="0" applyFill="0" applyBorder="0" applyAlignment="0" applyProtection="0"/>
    <xf numFmtId="14" fontId="1" fillId="0" borderId="0" applyFill="0" applyBorder="0" applyProtection="0">
      <alignment horizontal="center" vertical="center"/>
    </xf>
    <xf numFmtId="38" fontId="9" fillId="2" borderId="0" applyNumberFormat="0" applyBorder="0" applyAlignment="0" applyProtection="0"/>
    <xf numFmtId="0" fontId="5" fillId="0" borderId="2" applyNumberFormat="0" applyAlignment="0" applyProtection="0">
      <alignment horizontal="left" vertical="center"/>
    </xf>
    <xf numFmtId="0" fontId="5" fillId="0" borderId="3">
      <alignment horizontal="left" vertical="center"/>
    </xf>
    <xf numFmtId="0" fontId="10" fillId="0" borderId="0" applyNumberFormat="0" applyFill="0" applyBorder="0" applyAlignment="0" applyProtection="0"/>
    <xf numFmtId="10" fontId="9" fillId="3" borderId="4" applyNumberFormat="0" applyBorder="0" applyAlignment="0" applyProtection="0"/>
    <xf numFmtId="171" fontId="7" fillId="0" borderId="0" applyFill="0" applyBorder="0" applyAlignment="0"/>
    <xf numFmtId="171" fontId="1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7" fillId="0" borderId="0" applyFill="0" applyBorder="0" applyAlignment="0"/>
    <xf numFmtId="49" fontId="11" fillId="0" borderId="0" applyFill="0" applyBorder="0" applyAlignment="0"/>
    <xf numFmtId="171" fontId="7" fillId="0" borderId="0" applyFill="0" applyBorder="0" applyAlignment="0"/>
  </cellStyleXfs>
  <cellXfs count="30">
    <xf numFmtId="0" fontId="0" fillId="0" borderId="0" xfId="0"/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3" fillId="0" borderId="10" xfId="0" applyFont="1" applyBorder="1"/>
    <xf numFmtId="0" fontId="12" fillId="6" borderId="11" xfId="0" applyFont="1" applyFill="1" applyBorder="1"/>
    <xf numFmtId="0" fontId="12" fillId="6" borderId="12" xfId="0" applyFont="1" applyFill="1" applyBorder="1"/>
    <xf numFmtId="0" fontId="4" fillId="7" borderId="11" xfId="0" applyNumberFormat="1" applyFont="1" applyFill="1" applyBorder="1" applyAlignment="1">
      <alignment horizontal="left" wrapText="1"/>
    </xf>
    <xf numFmtId="0" fontId="13" fillId="7" borderId="11" xfId="0" applyFont="1" applyFill="1" applyBorder="1"/>
    <xf numFmtId="14" fontId="13" fillId="7" borderId="11" xfId="0" applyNumberFormat="1" applyFont="1" applyFill="1" applyBorder="1"/>
    <xf numFmtId="0" fontId="13" fillId="7" borderId="12" xfId="0" applyFont="1" applyFill="1" applyBorder="1"/>
    <xf numFmtId="0" fontId="13" fillId="0" borderId="13" xfId="0" applyNumberFormat="1" applyFont="1" applyBorder="1" applyAlignment="1">
      <alignment horizontal="left"/>
    </xf>
    <xf numFmtId="0" fontId="13" fillId="0" borderId="13" xfId="0" applyFont="1" applyBorder="1"/>
    <xf numFmtId="14" fontId="13" fillId="0" borderId="13" xfId="0" applyNumberFormat="1" applyFont="1" applyBorder="1"/>
    <xf numFmtId="0" fontId="13" fillId="0" borderId="14" xfId="0" applyFont="1" applyBorder="1"/>
    <xf numFmtId="0" fontId="13" fillId="7" borderId="13" xfId="0" applyNumberFormat="1" applyFont="1" applyFill="1" applyBorder="1" applyAlignment="1">
      <alignment horizontal="left"/>
    </xf>
    <xf numFmtId="0" fontId="13" fillId="7" borderId="13" xfId="0" applyFont="1" applyFill="1" applyBorder="1"/>
    <xf numFmtId="14" fontId="13" fillId="7" borderId="13" xfId="0" applyNumberFormat="1" applyFont="1" applyFill="1" applyBorder="1"/>
    <xf numFmtId="0" fontId="13" fillId="7" borderId="14" xfId="0" applyFont="1" applyFill="1" applyBorder="1"/>
    <xf numFmtId="0" fontId="4" fillId="0" borderId="13" xfId="0" applyNumberFormat="1" applyFont="1" applyBorder="1" applyAlignment="1">
      <alignment horizontal="left" wrapText="1"/>
    </xf>
    <xf numFmtId="0" fontId="4" fillId="7" borderId="13" xfId="0" applyNumberFormat="1" applyFont="1" applyFill="1" applyBorder="1" applyAlignment="1">
      <alignment horizontal="left" wrapText="1"/>
    </xf>
    <xf numFmtId="0" fontId="4" fillId="0" borderId="15" xfId="0" applyNumberFormat="1" applyFont="1" applyBorder="1" applyAlignment="1">
      <alignment horizontal="left" wrapText="1"/>
    </xf>
    <xf numFmtId="0" fontId="13" fillId="0" borderId="15" xfId="0" applyFont="1" applyBorder="1"/>
    <xf numFmtId="14" fontId="13" fillId="0" borderId="15" xfId="0" applyNumberFormat="1" applyFont="1" applyBorder="1"/>
    <xf numFmtId="0" fontId="1" fillId="0" borderId="0" xfId="0" quotePrefix="1" applyFont="1"/>
  </cellXfs>
  <cellStyles count="22">
    <cellStyle name="Calc Currency (0)" xfId="1" xr:uid="{00000000-0005-0000-0000-000000000000}"/>
    <cellStyle name="Calc Percent (0)" xfId="2" xr:uid="{00000000-0005-0000-0000-000001000000}"/>
    <cellStyle name="Calc Percent (1)" xfId="3" xr:uid="{00000000-0005-0000-0000-000002000000}"/>
    <cellStyle name="Comma [0]" xfId="4" xr:uid="{00000000-0005-0000-0000-000003000000}"/>
    <cellStyle name="Currency [0]" xfId="5" xr:uid="{00000000-0005-0000-0000-000004000000}"/>
    <cellStyle name="Date" xfId="6" xr:uid="{00000000-0005-0000-0000-000005000000}"/>
    <cellStyle name="Enter Currency (0)" xfId="7" xr:uid="{00000000-0005-0000-0000-000006000000}"/>
    <cellStyle name="Euro" xfId="8" xr:uid="{00000000-0005-0000-0000-000007000000}"/>
    <cellStyle name="Fecha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" xfId="13" xr:uid="{00000000-0005-0000-0000-00000C000000}"/>
    <cellStyle name="Input [yellow]" xfId="14" xr:uid="{00000000-0005-0000-0000-00000D000000}"/>
    <cellStyle name="Link Currency (0)" xfId="15" xr:uid="{00000000-0005-0000-0000-00000E000000}"/>
    <cellStyle name="Normal" xfId="0" builtinId="0"/>
    <cellStyle name="Normal - Style1" xfId="16" xr:uid="{00000000-0005-0000-0000-000015000000}"/>
    <cellStyle name="Percent [2]" xfId="17" xr:uid="{00000000-0005-0000-0000-000016000000}"/>
    <cellStyle name="Porcentual_Ejercicios buscarv " xfId="18" xr:uid="{00000000-0005-0000-0000-000017000000}"/>
    <cellStyle name="PrePop Currency (0)" xfId="19" xr:uid="{00000000-0005-0000-0000-000018000000}"/>
    <cellStyle name="Text Indent A" xfId="20" xr:uid="{00000000-0005-0000-0000-000019000000}"/>
    <cellStyle name="Text Indent B" xfId="21" xr:uid="{00000000-0005-0000-0000-00001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FD70-AA8C-4050-B97B-759D7B01F419}">
  <dimension ref="B3:H8"/>
  <sheetViews>
    <sheetView tabSelected="1" workbookViewId="0">
      <selection activeCell="E9" sqref="E9"/>
    </sheetView>
  </sheetViews>
  <sheetFormatPr baseColWidth="10" defaultRowHeight="12.75"/>
  <cols>
    <col min="2" max="2" width="17.140625" customWidth="1"/>
    <col min="3" max="5" width="39.5703125" bestFit="1" customWidth="1"/>
  </cols>
  <sheetData>
    <row r="3" spans="2:8">
      <c r="B3" s="7" t="s">
        <v>87</v>
      </c>
      <c r="C3" s="7"/>
      <c r="D3" s="7"/>
      <c r="E3" s="7"/>
      <c r="F3" s="8"/>
    </row>
    <row r="4" spans="2:8" ht="13.5" thickBot="1">
      <c r="B4" s="6"/>
      <c r="C4" s="6"/>
      <c r="D4" s="6"/>
      <c r="E4" s="6"/>
    </row>
    <row r="5" spans="2:8">
      <c r="B5" s="1" t="s">
        <v>3</v>
      </c>
      <c r="C5" s="2" t="s">
        <v>4</v>
      </c>
      <c r="D5" s="2" t="s">
        <v>0</v>
      </c>
      <c r="E5" s="3" t="s">
        <v>5</v>
      </c>
      <c r="F5" s="6"/>
      <c r="G5" s="6"/>
      <c r="H5" s="6"/>
    </row>
    <row r="6" spans="2:8" ht="13.5" thickBot="1">
      <c r="B6" s="4" t="s">
        <v>22</v>
      </c>
      <c r="C6" s="5" t="str">
        <f>VLOOKUP($B6,TablaDatos!$B$6:$L$19,6,0)</f>
        <v>Avda. Bulnes 285, Piso 5  Of. 501</v>
      </c>
      <c r="D6" s="5" t="str">
        <f>VLOOKUP($B6,TablaDatos!$B$6:$L$19,7,0)</f>
        <v>SANTIAGO</v>
      </c>
      <c r="E6" s="5">
        <f>VLOOKUP($B6,TablaDatos!$B$6:$L$19,9,0)</f>
        <v>3219875</v>
      </c>
      <c r="F6" s="6"/>
      <c r="G6" s="6"/>
      <c r="H6" s="6"/>
    </row>
    <row r="8" spans="2:8">
      <c r="C8" s="29" t="s">
        <v>88</v>
      </c>
      <c r="D8" s="29" t="s">
        <v>89</v>
      </c>
      <c r="E8" s="29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A9E8-3C7B-4866-8471-68C70B7D3E23}">
  <dimension ref="B4:L19"/>
  <sheetViews>
    <sheetView workbookViewId="0">
      <selection activeCell="G5" sqref="G5"/>
    </sheetView>
  </sheetViews>
  <sheetFormatPr baseColWidth="10" defaultRowHeight="12.75"/>
  <cols>
    <col min="2" max="2" width="12" bestFit="1" customWidth="1"/>
    <col min="3" max="3" width="10.5703125" bestFit="1" customWidth="1"/>
    <col min="4" max="4" width="13.42578125" bestFit="1" customWidth="1"/>
    <col min="5" max="5" width="13.7109375" bestFit="1" customWidth="1"/>
    <col min="6" max="6" width="14.140625" bestFit="1" customWidth="1"/>
    <col min="7" max="7" width="50.140625" bestFit="1" customWidth="1"/>
    <col min="8" max="8" width="13.5703125" bestFit="1" customWidth="1"/>
    <col min="10" max="10" width="10.85546875" bestFit="1" customWidth="1"/>
    <col min="11" max="11" width="11.85546875" bestFit="1" customWidth="1"/>
    <col min="12" max="12" width="10.42578125" bestFit="1" customWidth="1"/>
  </cols>
  <sheetData>
    <row r="4" spans="2:12" ht="13.5" thickBot="1"/>
    <row r="5" spans="2:12" ht="13.5" thickBot="1"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4</v>
      </c>
      <c r="H5" s="10" t="s">
        <v>0</v>
      </c>
      <c r="I5" s="10" t="s">
        <v>11</v>
      </c>
      <c r="J5" s="10" t="s">
        <v>5</v>
      </c>
      <c r="K5" s="10" t="s">
        <v>12</v>
      </c>
      <c r="L5" s="11" t="s">
        <v>13</v>
      </c>
    </row>
    <row r="6" spans="2:12">
      <c r="B6" s="12" t="s">
        <v>14</v>
      </c>
      <c r="C6" s="13" t="s">
        <v>15</v>
      </c>
      <c r="D6" s="13" t="s">
        <v>16</v>
      </c>
      <c r="E6" s="13" t="s">
        <v>17</v>
      </c>
      <c r="F6" s="14">
        <v>18100</v>
      </c>
      <c r="G6" s="13" t="s">
        <v>18</v>
      </c>
      <c r="H6" s="13" t="s">
        <v>1</v>
      </c>
      <c r="I6" s="13" t="s">
        <v>19</v>
      </c>
      <c r="J6" s="13">
        <v>5487692</v>
      </c>
      <c r="K6" s="13" t="s">
        <v>20</v>
      </c>
      <c r="L6" s="15" t="s">
        <v>21</v>
      </c>
    </row>
    <row r="7" spans="2:12">
      <c r="B7" s="16" t="s">
        <v>57</v>
      </c>
      <c r="C7" s="17" t="s">
        <v>58</v>
      </c>
      <c r="D7" s="17" t="s">
        <v>59</v>
      </c>
      <c r="E7" s="17" t="s">
        <v>60</v>
      </c>
      <c r="F7" s="18">
        <v>20104</v>
      </c>
      <c r="G7" s="17" t="s">
        <v>61</v>
      </c>
      <c r="H7" s="17" t="s">
        <v>1</v>
      </c>
      <c r="I7" s="17" t="s">
        <v>19</v>
      </c>
      <c r="J7" s="17">
        <v>3417460</v>
      </c>
      <c r="K7" s="17" t="s">
        <v>20</v>
      </c>
      <c r="L7" s="19" t="s">
        <v>21</v>
      </c>
    </row>
    <row r="8" spans="2:12">
      <c r="B8" s="20" t="s">
        <v>53</v>
      </c>
      <c r="C8" s="21" t="s">
        <v>54</v>
      </c>
      <c r="D8" s="21" t="s">
        <v>55</v>
      </c>
      <c r="E8" s="21" t="s">
        <v>55</v>
      </c>
      <c r="F8" s="22">
        <v>24210</v>
      </c>
      <c r="G8" s="21" t="s">
        <v>56</v>
      </c>
      <c r="H8" s="21" t="s">
        <v>1</v>
      </c>
      <c r="I8" s="21" t="s">
        <v>19</v>
      </c>
      <c r="J8" s="21">
        <v>4688759</v>
      </c>
      <c r="K8" s="21" t="s">
        <v>20</v>
      </c>
      <c r="L8" s="23" t="s">
        <v>21</v>
      </c>
    </row>
    <row r="9" spans="2:12">
      <c r="B9" s="24" t="s">
        <v>22</v>
      </c>
      <c r="C9" s="17" t="s">
        <v>23</v>
      </c>
      <c r="D9" s="17" t="s">
        <v>24</v>
      </c>
      <c r="E9" s="17" t="s">
        <v>17</v>
      </c>
      <c r="F9" s="18">
        <v>20025</v>
      </c>
      <c r="G9" s="17" t="s">
        <v>25</v>
      </c>
      <c r="H9" s="17" t="s">
        <v>19</v>
      </c>
      <c r="I9" s="17" t="s">
        <v>19</v>
      </c>
      <c r="J9" s="17">
        <v>3219875</v>
      </c>
      <c r="K9" s="17" t="s">
        <v>20</v>
      </c>
      <c r="L9" s="19" t="s">
        <v>21</v>
      </c>
    </row>
    <row r="10" spans="2:12">
      <c r="B10" s="25" t="s">
        <v>67</v>
      </c>
      <c r="C10" s="21" t="s">
        <v>68</v>
      </c>
      <c r="D10" s="21" t="s">
        <v>69</v>
      </c>
      <c r="E10" s="21" t="s">
        <v>70</v>
      </c>
      <c r="F10" s="22">
        <v>26221</v>
      </c>
      <c r="G10" s="21" t="s">
        <v>71</v>
      </c>
      <c r="H10" s="21" t="s">
        <v>72</v>
      </c>
      <c r="I10" s="21" t="s">
        <v>72</v>
      </c>
      <c r="J10" s="21">
        <v>2497813</v>
      </c>
      <c r="K10" s="21" t="s">
        <v>20</v>
      </c>
      <c r="L10" s="23" t="s">
        <v>21</v>
      </c>
    </row>
    <row r="11" spans="2:12">
      <c r="B11" s="24" t="s">
        <v>37</v>
      </c>
      <c r="C11" s="17" t="s">
        <v>38</v>
      </c>
      <c r="D11" s="17" t="s">
        <v>39</v>
      </c>
      <c r="E11" s="17" t="s">
        <v>40</v>
      </c>
      <c r="F11" s="18">
        <v>27320</v>
      </c>
      <c r="G11" s="17" t="s">
        <v>41</v>
      </c>
      <c r="H11" s="17" t="s">
        <v>2</v>
      </c>
      <c r="I11" s="17" t="s">
        <v>19</v>
      </c>
      <c r="J11" s="17">
        <v>2346867</v>
      </c>
      <c r="K11" s="17" t="s">
        <v>36</v>
      </c>
      <c r="L11" s="19" t="s">
        <v>21</v>
      </c>
    </row>
    <row r="12" spans="2:12">
      <c r="B12" s="25" t="s">
        <v>73</v>
      </c>
      <c r="C12" s="21" t="s">
        <v>74</v>
      </c>
      <c r="D12" s="21" t="s">
        <v>75</v>
      </c>
      <c r="E12" s="21" t="s">
        <v>76</v>
      </c>
      <c r="F12" s="22">
        <v>28419</v>
      </c>
      <c r="G12" s="21" t="s">
        <v>77</v>
      </c>
      <c r="H12" s="21" t="s">
        <v>2</v>
      </c>
      <c r="I12" s="21" t="s">
        <v>19</v>
      </c>
      <c r="J12" s="21">
        <v>2195921</v>
      </c>
      <c r="K12" s="21" t="s">
        <v>20</v>
      </c>
      <c r="L12" s="23" t="s">
        <v>21</v>
      </c>
    </row>
    <row r="13" spans="2:12">
      <c r="B13" s="24" t="s">
        <v>26</v>
      </c>
      <c r="C13" s="17" t="s">
        <v>27</v>
      </c>
      <c r="D13" s="17" t="s">
        <v>28</v>
      </c>
      <c r="E13" s="17" t="s">
        <v>29</v>
      </c>
      <c r="F13" s="18">
        <v>24138</v>
      </c>
      <c r="G13" s="17" t="s">
        <v>30</v>
      </c>
      <c r="H13" s="17" t="s">
        <v>19</v>
      </c>
      <c r="I13" s="17" t="s">
        <v>19</v>
      </c>
      <c r="J13" s="17">
        <v>2236981</v>
      </c>
      <c r="K13" s="17" t="s">
        <v>20</v>
      </c>
      <c r="L13" s="19" t="s">
        <v>21</v>
      </c>
    </row>
    <row r="14" spans="2:12">
      <c r="B14" s="25" t="s">
        <v>42</v>
      </c>
      <c r="C14" s="21" t="s">
        <v>43</v>
      </c>
      <c r="D14" s="21" t="s">
        <v>44</v>
      </c>
      <c r="E14" s="21" t="s">
        <v>45</v>
      </c>
      <c r="F14" s="22">
        <v>29518</v>
      </c>
      <c r="G14" s="21" t="s">
        <v>46</v>
      </c>
      <c r="H14" s="21" t="s">
        <v>2</v>
      </c>
      <c r="I14" s="21" t="s">
        <v>19</v>
      </c>
      <c r="J14" s="21">
        <v>2044975</v>
      </c>
      <c r="K14" s="21" t="s">
        <v>36</v>
      </c>
      <c r="L14" s="23" t="s">
        <v>47</v>
      </c>
    </row>
    <row r="15" spans="2:12">
      <c r="B15" s="24" t="s">
        <v>83</v>
      </c>
      <c r="C15" s="17" t="s">
        <v>68</v>
      </c>
      <c r="D15" s="17" t="s">
        <v>84</v>
      </c>
      <c r="E15" s="17" t="s">
        <v>85</v>
      </c>
      <c r="F15" s="18">
        <v>24971</v>
      </c>
      <c r="G15" s="17" t="s">
        <v>86</v>
      </c>
      <c r="H15" s="17" t="s">
        <v>19</v>
      </c>
      <c r="I15" s="17" t="s">
        <v>19</v>
      </c>
      <c r="J15" s="17">
        <v>6154428</v>
      </c>
      <c r="K15" s="17" t="s">
        <v>20</v>
      </c>
      <c r="L15" s="19" t="s">
        <v>47</v>
      </c>
    </row>
    <row r="16" spans="2:12">
      <c r="B16" s="25" t="s">
        <v>78</v>
      </c>
      <c r="C16" s="21" t="s">
        <v>79</v>
      </c>
      <c r="D16" s="21" t="s">
        <v>80</v>
      </c>
      <c r="E16" s="21" t="s">
        <v>81</v>
      </c>
      <c r="F16" s="22">
        <v>16838</v>
      </c>
      <c r="G16" s="21" t="s">
        <v>82</v>
      </c>
      <c r="H16" s="21" t="s">
        <v>19</v>
      </c>
      <c r="I16" s="21" t="s">
        <v>19</v>
      </c>
      <c r="J16" s="21">
        <v>3364875</v>
      </c>
      <c r="K16" s="21" t="s">
        <v>20</v>
      </c>
      <c r="L16" s="23" t="s">
        <v>47</v>
      </c>
    </row>
    <row r="17" spans="2:12">
      <c r="B17" s="24" t="s">
        <v>31</v>
      </c>
      <c r="C17" s="17" t="s">
        <v>32</v>
      </c>
      <c r="D17" s="17" t="s">
        <v>33</v>
      </c>
      <c r="E17" s="17" t="s">
        <v>34</v>
      </c>
      <c r="F17" s="18">
        <v>21844</v>
      </c>
      <c r="G17" s="17" t="s">
        <v>35</v>
      </c>
      <c r="H17" s="17" t="s">
        <v>19</v>
      </c>
      <c r="I17" s="17" t="s">
        <v>19</v>
      </c>
      <c r="J17" s="17">
        <v>7741259</v>
      </c>
      <c r="K17" s="17" t="s">
        <v>36</v>
      </c>
      <c r="L17" s="19" t="s">
        <v>21</v>
      </c>
    </row>
    <row r="18" spans="2:12">
      <c r="B18" s="25" t="s">
        <v>48</v>
      </c>
      <c r="C18" s="21" t="s">
        <v>49</v>
      </c>
      <c r="D18" s="21" t="s">
        <v>50</v>
      </c>
      <c r="E18" s="21" t="s">
        <v>51</v>
      </c>
      <c r="F18" s="22">
        <v>26279</v>
      </c>
      <c r="G18" s="21" t="s">
        <v>52</v>
      </c>
      <c r="H18" s="21" t="s">
        <v>19</v>
      </c>
      <c r="I18" s="21" t="s">
        <v>19</v>
      </c>
      <c r="J18" s="21">
        <v>7858874</v>
      </c>
      <c r="K18" s="21" t="s">
        <v>36</v>
      </c>
      <c r="L18" s="23" t="s">
        <v>21</v>
      </c>
    </row>
    <row r="19" spans="2:12" ht="13.5" thickBot="1">
      <c r="B19" s="26" t="s">
        <v>62</v>
      </c>
      <c r="C19" s="27" t="s">
        <v>63</v>
      </c>
      <c r="D19" s="27" t="s">
        <v>64</v>
      </c>
      <c r="E19" s="27" t="s">
        <v>65</v>
      </c>
      <c r="F19" s="28">
        <v>23709</v>
      </c>
      <c r="G19" s="27" t="s">
        <v>66</v>
      </c>
      <c r="H19" s="27" t="s">
        <v>2</v>
      </c>
      <c r="I19" s="27" t="s">
        <v>19</v>
      </c>
      <c r="J19" s="27">
        <v>7768985</v>
      </c>
      <c r="K19" s="27" t="s">
        <v>20</v>
      </c>
      <c r="L19" s="9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Desarrollo</vt:lpstr>
      <vt:lpstr>TablaDatos</vt:lpstr>
    </vt:vector>
  </TitlesOfParts>
  <Company>Domicilio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</dc:creator>
  <cp:lastModifiedBy>Pedro Vidal J</cp:lastModifiedBy>
  <dcterms:created xsi:type="dcterms:W3CDTF">2003-09-05T06:46:04Z</dcterms:created>
  <dcterms:modified xsi:type="dcterms:W3CDTF">2020-09-23T09:58:57Z</dcterms:modified>
</cp:coreProperties>
</file>